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研发费用项目辅助账" sheetId="1" r:id="rId1"/>
    <sheet name="高新技术产品收入辅助账" sheetId="2" r:id="rId2"/>
  </sheets>
  <definedNames>
    <definedName name="UFPrn20130304111728">'高新技术产品收入辅助账'!$A$3:$M$60</definedName>
  </definedNames>
  <calcPr fullCalcOnLoad="1"/>
</workbook>
</file>

<file path=xl/sharedStrings.xml><?xml version="1.0" encoding="utf-8"?>
<sst xmlns="http://schemas.openxmlformats.org/spreadsheetml/2006/main" count="62" uniqueCount="45">
  <si>
    <t>研发费用项目辅助账</t>
  </si>
  <si>
    <r>
      <t>编制单位</t>
    </r>
    <r>
      <rPr>
        <sz val="10"/>
        <rFont val="MS Sans Serif"/>
        <family val="2"/>
      </rPr>
      <t xml:space="preserve">:      </t>
    </r>
    <r>
      <rPr>
        <sz val="10"/>
        <rFont val="宋体"/>
        <family val="0"/>
      </rPr>
      <t>公司名称</t>
    </r>
  </si>
  <si>
    <t>单位：人民币万元</t>
  </si>
  <si>
    <t>项目号及名称</t>
  </si>
  <si>
    <t>RD1：      的技术研发</t>
  </si>
  <si>
    <t>日期</t>
  </si>
  <si>
    <t>凭证号</t>
  </si>
  <si>
    <t>摘要</t>
  </si>
  <si>
    <t>人员人工</t>
  </si>
  <si>
    <t>直接投入</t>
  </si>
  <si>
    <t>折旧费用与长期费用摊销</t>
  </si>
  <si>
    <t>设计费</t>
  </si>
  <si>
    <t>设备调试费</t>
  </si>
  <si>
    <t>无形资产摊销</t>
  </si>
  <si>
    <t>委托外部研究开发费用</t>
  </si>
  <si>
    <t>其他费用</t>
  </si>
  <si>
    <t>小计</t>
  </si>
  <si>
    <t>备注</t>
  </si>
  <si>
    <t>年</t>
  </si>
  <si>
    <t>月</t>
  </si>
  <si>
    <t>日</t>
  </si>
  <si>
    <t>11</t>
  </si>
  <si>
    <t>1</t>
  </si>
  <si>
    <t>31</t>
  </si>
  <si>
    <t>本月合计</t>
  </si>
  <si>
    <r>
      <t>累</t>
    </r>
    <r>
      <rPr>
        <sz val="8"/>
        <rFont val="Arial Narrow"/>
        <family val="2"/>
      </rPr>
      <t xml:space="preserve">    </t>
    </r>
    <r>
      <rPr>
        <sz val="8"/>
        <rFont val="宋体"/>
        <family val="0"/>
      </rPr>
      <t>计</t>
    </r>
  </si>
  <si>
    <t>12</t>
  </si>
  <si>
    <r>
      <t>本年累</t>
    </r>
    <r>
      <rPr>
        <sz val="8"/>
        <rFont val="宋体"/>
        <family val="0"/>
      </rPr>
      <t>计</t>
    </r>
  </si>
  <si>
    <t xml:space="preserve"> </t>
  </si>
  <si>
    <t>项目投入累计</t>
  </si>
  <si>
    <t>单位负责人：</t>
  </si>
  <si>
    <t>财务负责人：</t>
  </si>
  <si>
    <t>审核人：</t>
  </si>
  <si>
    <t>编制人：</t>
  </si>
  <si>
    <t>上年度高新技术产品（服务）收入辅助账</t>
  </si>
  <si>
    <t>编制单位：      公司名称</t>
  </si>
  <si>
    <t>借方</t>
  </si>
  <si>
    <t>合同号或客户号</t>
  </si>
  <si>
    <t>发票号</t>
  </si>
  <si>
    <t>分产品销售收入</t>
  </si>
  <si>
    <t>合计销售收入</t>
  </si>
  <si>
    <r>
      <t>产品</t>
    </r>
    <r>
      <rPr>
        <sz val="10"/>
        <rFont val="MS Sans Serif"/>
        <family val="2"/>
      </rPr>
      <t>1</t>
    </r>
  </si>
  <si>
    <r>
      <t>产品</t>
    </r>
    <r>
      <rPr>
        <sz val="10"/>
        <rFont val="MS Sans Serif"/>
        <family val="2"/>
      </rPr>
      <t>2</t>
    </r>
  </si>
  <si>
    <r>
      <t>产品</t>
    </r>
    <r>
      <rPr>
        <sz val="10"/>
        <rFont val="MS Sans Serif"/>
        <family val="2"/>
      </rPr>
      <t>3</t>
    </r>
  </si>
  <si>
    <r>
      <t>产品</t>
    </r>
    <r>
      <rPr>
        <sz val="10"/>
        <rFont val="MS Sans Serif"/>
        <family val="2"/>
      </rPr>
      <t>4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</si>
</sst>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);[Red]\(0.00\)"/>
  </numFmts>
  <fonts count="45">
    <font>
      <sz val="10"/>
      <name val="MS Sans Serif"/>
      <family val="2"/>
    </font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MS Sans Serif"/>
      <family val="2"/>
    </font>
    <font>
      <sz val="10"/>
      <color indexed="12"/>
      <name val="宋体"/>
      <family val="0"/>
    </font>
    <font>
      <sz val="8"/>
      <name val="Arial Narrow"/>
      <family val="2"/>
    </font>
    <font>
      <sz val="8"/>
      <name val="宋体"/>
      <family val="0"/>
    </font>
    <font>
      <u val="single"/>
      <sz val="8"/>
      <color indexed="12"/>
      <name val="Arial Narrow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MS Sans Serif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0"/>
      <color indexed="14"/>
      <name val="MS Sans Serif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7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7" fontId="0" fillId="0" borderId="14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6" fontId="0" fillId="0" borderId="0" xfId="0" applyNumberFormat="1" applyAlignment="1">
      <alignment horizontal="center"/>
    </xf>
    <xf numFmtId="176" fontId="1" fillId="0" borderId="0" xfId="0" applyNumberFormat="1" applyFont="1" applyAlignment="1">
      <alignment horizontal="right"/>
    </xf>
    <xf numFmtId="176" fontId="1" fillId="0" borderId="16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/>
    </xf>
    <xf numFmtId="176" fontId="0" fillId="0" borderId="14" xfId="0" applyNumberFormat="1" applyFill="1" applyBorder="1" applyAlignment="1">
      <alignment/>
    </xf>
    <xf numFmtId="176" fontId="1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22" applyNumberFormat="1" applyFont="1" applyFill="1" applyBorder="1" applyAlignment="1" applyProtection="1">
      <alignment horizontal="center" vertical="center"/>
      <protection locked="0"/>
    </xf>
    <xf numFmtId="176" fontId="6" fillId="0" borderId="17" xfId="22" applyNumberFormat="1" applyFont="1" applyFill="1" applyBorder="1" applyAlignment="1" applyProtection="1">
      <alignment vertical="center"/>
      <protection locked="0"/>
    </xf>
    <xf numFmtId="176" fontId="7" fillId="0" borderId="17" xfId="22" applyNumberFormat="1" applyFont="1" applyFill="1" applyBorder="1" applyAlignment="1" applyProtection="1">
      <alignment vertical="center"/>
      <protection locked="0"/>
    </xf>
    <xf numFmtId="176" fontId="6" fillId="0" borderId="17" xfId="22" applyNumberFormat="1" applyFont="1" applyFill="1" applyBorder="1" applyAlignment="1" applyProtection="1">
      <alignment horizontal="center" vertical="center"/>
      <protection locked="0"/>
    </xf>
    <xf numFmtId="176" fontId="8" fillId="34" borderId="17" xfId="22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24" xfId="22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9.140625" style="6" customWidth="1"/>
    <col min="2" max="2" width="8.140625" style="6" customWidth="1"/>
    <col min="3" max="3" width="7.7109375" style="6" customWidth="1"/>
    <col min="5" max="5" width="14.8515625" style="0" customWidth="1"/>
  </cols>
  <sheetData>
    <row r="1" spans="1:15" ht="39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9.5" customHeight="1">
      <c r="A2" s="37" t="s">
        <v>1</v>
      </c>
      <c r="B2" s="38"/>
      <c r="C2" s="38"/>
      <c r="D2" s="38"/>
      <c r="E2" s="38"/>
      <c r="N2" s="53" t="s">
        <v>2</v>
      </c>
      <c r="O2" s="54"/>
    </row>
    <row r="3" spans="1:15" ht="30.75" customHeight="1">
      <c r="A3" s="39" t="s">
        <v>3</v>
      </c>
      <c r="B3" s="40"/>
      <c r="C3" s="40"/>
      <c r="D3" s="41"/>
      <c r="E3" s="42" t="s">
        <v>4</v>
      </c>
      <c r="F3" s="43"/>
      <c r="G3" s="43"/>
      <c r="H3" s="43"/>
      <c r="I3" s="43"/>
      <c r="J3" s="43"/>
      <c r="K3" s="43"/>
      <c r="L3" s="43"/>
      <c r="M3" s="43"/>
      <c r="N3" s="43"/>
      <c r="O3" s="55"/>
    </row>
    <row r="4" spans="1:15" s="18" customFormat="1" ht="26.25" customHeight="1">
      <c r="A4" s="44" t="s">
        <v>5</v>
      </c>
      <c r="B4" s="44"/>
      <c r="C4" s="44"/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16</v>
      </c>
      <c r="O4" s="44" t="s">
        <v>17</v>
      </c>
    </row>
    <row r="5" spans="1:15" s="34" customFormat="1" ht="30" customHeight="1">
      <c r="A5" s="45" t="s">
        <v>18</v>
      </c>
      <c r="B5" s="45" t="s">
        <v>19</v>
      </c>
      <c r="C5" s="45" t="s">
        <v>20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35" customFormat="1" ht="15" customHeight="1">
      <c r="A6" s="46"/>
      <c r="B6" s="46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>
        <f aca="true" t="shared" si="0" ref="N6:N27">SUM(F6:M6)</f>
        <v>0</v>
      </c>
      <c r="O6" s="47"/>
    </row>
    <row r="7" spans="1:15" s="35" customFormat="1" ht="15" customHeight="1">
      <c r="A7" s="46"/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>
        <f t="shared" si="0"/>
        <v>0</v>
      </c>
      <c r="O7" s="47"/>
    </row>
    <row r="8" spans="1:15" s="35" customFormat="1" ht="15" customHeight="1">
      <c r="A8" s="46"/>
      <c r="B8" s="46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>
        <f t="shared" si="0"/>
        <v>0</v>
      </c>
      <c r="O8" s="47"/>
    </row>
    <row r="9" spans="1:15" s="35" customFormat="1" ht="15" customHeight="1">
      <c r="A9" s="46" t="s">
        <v>21</v>
      </c>
      <c r="B9" s="46" t="s">
        <v>22</v>
      </c>
      <c r="C9" s="46" t="s">
        <v>23</v>
      </c>
      <c r="D9" s="47"/>
      <c r="E9" s="48" t="s">
        <v>24</v>
      </c>
      <c r="F9" s="47"/>
      <c r="G9" s="47"/>
      <c r="H9" s="47"/>
      <c r="I9" s="47"/>
      <c r="J9" s="47"/>
      <c r="K9" s="47"/>
      <c r="L9" s="47"/>
      <c r="M9" s="47"/>
      <c r="N9" s="47">
        <f t="shared" si="0"/>
        <v>0</v>
      </c>
      <c r="O9" s="47"/>
    </row>
    <row r="10" spans="1:15" s="35" customFormat="1" ht="15" customHeight="1">
      <c r="A10" s="46"/>
      <c r="B10" s="46"/>
      <c r="C10" s="46"/>
      <c r="D10" s="47"/>
      <c r="E10" s="48" t="s">
        <v>25</v>
      </c>
      <c r="F10" s="47"/>
      <c r="G10" s="47"/>
      <c r="H10" s="47"/>
      <c r="I10" s="47"/>
      <c r="J10" s="47"/>
      <c r="K10" s="47"/>
      <c r="L10" s="47"/>
      <c r="M10" s="47"/>
      <c r="N10" s="47">
        <f t="shared" si="0"/>
        <v>0</v>
      </c>
      <c r="O10" s="47"/>
    </row>
    <row r="11" spans="1:15" s="35" customFormat="1" ht="15" customHeight="1">
      <c r="A11" s="46"/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>
        <f t="shared" si="0"/>
        <v>0</v>
      </c>
      <c r="O11" s="47"/>
    </row>
    <row r="12" spans="1:15" s="35" customFormat="1" ht="15" customHeight="1">
      <c r="A12" s="46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f t="shared" si="0"/>
        <v>0</v>
      </c>
      <c r="O12" s="47"/>
    </row>
    <row r="13" spans="1:15" s="35" customFormat="1" ht="15" customHeight="1">
      <c r="A13" s="46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>
        <f t="shared" si="0"/>
        <v>0</v>
      </c>
      <c r="O13" s="47"/>
    </row>
    <row r="14" spans="1:15" s="35" customFormat="1" ht="15" customHeight="1">
      <c r="A14" s="46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>
        <f t="shared" si="0"/>
        <v>0</v>
      </c>
      <c r="O14" s="47"/>
    </row>
    <row r="15" spans="1:15" s="35" customFormat="1" ht="15" customHeight="1">
      <c r="A15" s="46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>
        <f t="shared" si="0"/>
        <v>0</v>
      </c>
      <c r="O15" s="47"/>
    </row>
    <row r="16" spans="1:15" s="35" customFormat="1" ht="15" customHeight="1">
      <c r="A16" s="46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>
        <f t="shared" si="0"/>
        <v>0</v>
      </c>
      <c r="O16" s="47"/>
    </row>
    <row r="17" spans="1:15" s="35" customFormat="1" ht="15" customHeight="1">
      <c r="A17" s="46"/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>
        <f t="shared" si="0"/>
        <v>0</v>
      </c>
      <c r="O17" s="47"/>
    </row>
    <row r="18" spans="1:15" s="35" customFormat="1" ht="15" customHeight="1">
      <c r="A18" s="46"/>
      <c r="B18" s="46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>
        <f t="shared" si="0"/>
        <v>0</v>
      </c>
      <c r="O18" s="47"/>
    </row>
    <row r="19" spans="1:15" s="35" customFormat="1" ht="15" customHeight="1">
      <c r="A19" s="46"/>
      <c r="B19" s="4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>
        <f t="shared" si="0"/>
        <v>0</v>
      </c>
      <c r="O19" s="47"/>
    </row>
    <row r="20" spans="1:15" s="35" customFormat="1" ht="15" customHeight="1">
      <c r="A20" s="46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>
        <f t="shared" si="0"/>
        <v>0</v>
      </c>
      <c r="O20" s="47"/>
    </row>
    <row r="21" spans="1:15" s="35" customFormat="1" ht="15" customHeight="1">
      <c r="A21" s="46" t="s">
        <v>21</v>
      </c>
      <c r="B21" s="46" t="s">
        <v>26</v>
      </c>
      <c r="C21" s="46" t="s">
        <v>23</v>
      </c>
      <c r="D21" s="47"/>
      <c r="E21" s="48" t="s">
        <v>24</v>
      </c>
      <c r="F21" s="47"/>
      <c r="G21" s="47"/>
      <c r="H21" s="47"/>
      <c r="I21" s="47"/>
      <c r="J21" s="47"/>
      <c r="K21" s="47"/>
      <c r="L21" s="47"/>
      <c r="M21" s="47"/>
      <c r="N21" s="47">
        <f t="shared" si="0"/>
        <v>0</v>
      </c>
      <c r="O21" s="47"/>
    </row>
    <row r="22" spans="1:15" s="35" customFormat="1" ht="15" customHeight="1">
      <c r="A22" s="46"/>
      <c r="B22" s="46"/>
      <c r="C22" s="46"/>
      <c r="D22" s="47"/>
      <c r="E22" s="48" t="s">
        <v>27</v>
      </c>
      <c r="F22" s="47"/>
      <c r="G22" s="47"/>
      <c r="H22" s="47"/>
      <c r="I22" s="47"/>
      <c r="J22" s="47"/>
      <c r="K22" s="47"/>
      <c r="L22" s="47"/>
      <c r="M22" s="47"/>
      <c r="N22" s="47">
        <f t="shared" si="0"/>
        <v>0</v>
      </c>
      <c r="O22" s="47"/>
    </row>
    <row r="23" spans="1:15" s="35" customFormat="1" ht="15" customHeight="1">
      <c r="A23" s="46"/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>
        <f t="shared" si="0"/>
        <v>0</v>
      </c>
      <c r="O23" s="47"/>
    </row>
    <row r="24" spans="1:15" s="35" customFormat="1" ht="15" customHeight="1">
      <c r="A24" s="46"/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>
        <f t="shared" si="0"/>
        <v>0</v>
      </c>
      <c r="O24" s="47"/>
    </row>
    <row r="25" spans="1:15" s="35" customFormat="1" ht="15" customHeight="1">
      <c r="A25" s="46"/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f t="shared" si="0"/>
        <v>0</v>
      </c>
      <c r="O25" s="47"/>
    </row>
    <row r="26" spans="1:15" s="35" customFormat="1" ht="15" customHeight="1">
      <c r="A26" s="46"/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>
        <f t="shared" si="0"/>
        <v>0</v>
      </c>
      <c r="O26" s="47"/>
    </row>
    <row r="27" spans="1:15" s="35" customFormat="1" ht="15" customHeight="1">
      <c r="A27" s="46"/>
      <c r="B27" s="46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>
        <f t="shared" si="0"/>
        <v>0</v>
      </c>
      <c r="O27" s="47"/>
    </row>
    <row r="28" spans="1:15" s="35" customFormat="1" ht="15" customHeight="1">
      <c r="A28" s="46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s="35" customFormat="1" ht="15" customHeight="1">
      <c r="A29" s="49" t="s">
        <v>28</v>
      </c>
      <c r="B29" s="49"/>
      <c r="C29" s="49"/>
      <c r="D29" s="47"/>
      <c r="E29" s="48" t="s">
        <v>29</v>
      </c>
      <c r="F29" s="50">
        <f aca="true" t="shared" si="1" ref="F29:K29">SUM(F6:F28)</f>
        <v>0</v>
      </c>
      <c r="G29" s="50">
        <f t="shared" si="1"/>
        <v>0</v>
      </c>
      <c r="H29" s="50">
        <f t="shared" si="1"/>
        <v>0</v>
      </c>
      <c r="I29" s="50">
        <f t="shared" si="1"/>
        <v>0</v>
      </c>
      <c r="J29" s="50">
        <f t="shared" si="1"/>
        <v>0</v>
      </c>
      <c r="K29" s="50">
        <f t="shared" si="1"/>
        <v>0</v>
      </c>
      <c r="L29" s="50"/>
      <c r="M29" s="50">
        <f>SUM(M6:M28)</f>
        <v>0</v>
      </c>
      <c r="N29" s="50">
        <f>SUM(N6:N28)</f>
        <v>0</v>
      </c>
      <c r="O29" s="47"/>
    </row>
    <row r="30" spans="1:14" ht="12.75">
      <c r="A30" s="51" t="s">
        <v>30</v>
      </c>
      <c r="B30" s="52"/>
      <c r="C30" s="52"/>
      <c r="D30" s="1"/>
      <c r="E30" s="24" t="s">
        <v>31</v>
      </c>
      <c r="F30" s="24" t="s">
        <v>28</v>
      </c>
      <c r="G30" s="1"/>
      <c r="H30" s="23" t="s">
        <v>28</v>
      </c>
      <c r="I30" s="24" t="s">
        <v>32</v>
      </c>
      <c r="J30" s="1"/>
      <c r="K30" s="1"/>
      <c r="L30" s="32" t="s">
        <v>33</v>
      </c>
      <c r="M30" s="56"/>
      <c r="N30" s="56"/>
    </row>
  </sheetData>
  <sheetProtection/>
  <mergeCells count="18">
    <mergeCell ref="A1:O1"/>
    <mergeCell ref="A2:E2"/>
    <mergeCell ref="N2:O2"/>
    <mergeCell ref="A3:D3"/>
    <mergeCell ref="E3:O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F7" sqref="F7"/>
    </sheetView>
  </sheetViews>
  <sheetFormatPr defaultColWidth="9.140625" defaultRowHeight="12.75"/>
  <cols>
    <col min="4" max="4" width="26.57421875" style="0" customWidth="1"/>
    <col min="5" max="5" width="15.7109375" style="0" hidden="1" customWidth="1"/>
    <col min="6" max="6" width="15.421875" style="0" customWidth="1"/>
    <col min="7" max="7" width="13.140625" style="0" customWidth="1"/>
    <col min="8" max="11" width="15.7109375" style="0" customWidth="1"/>
    <col min="12" max="12" width="19.8515625" style="2" customWidth="1"/>
    <col min="13" max="13" width="17.8515625" style="2" customWidth="1"/>
    <col min="14" max="14" width="9.140625" style="0" hidden="1" customWidth="1"/>
    <col min="15" max="17" width="12.8515625" style="0" hidden="1" customWidth="1"/>
  </cols>
  <sheetData>
    <row r="1" spans="1:13" ht="27" customHeight="1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4" t="s">
        <v>35</v>
      </c>
      <c r="B2" s="4"/>
      <c r="C2" s="4"/>
      <c r="D2" s="4"/>
      <c r="E2" s="4"/>
      <c r="F2" s="4"/>
      <c r="G2" s="5"/>
      <c r="H2" s="6"/>
      <c r="I2" s="6"/>
      <c r="J2" s="6"/>
      <c r="K2" s="6"/>
      <c r="L2" s="25"/>
      <c r="M2" s="26" t="s">
        <v>2</v>
      </c>
    </row>
    <row r="3" spans="1:13" ht="18.75" customHeight="1">
      <c r="A3" s="7" t="s">
        <v>5</v>
      </c>
      <c r="B3" s="8"/>
      <c r="C3" s="9" t="s">
        <v>6</v>
      </c>
      <c r="D3" s="10" t="s">
        <v>7</v>
      </c>
      <c r="E3" s="11" t="s">
        <v>36</v>
      </c>
      <c r="F3" s="10" t="s">
        <v>37</v>
      </c>
      <c r="G3" s="10" t="s">
        <v>38</v>
      </c>
      <c r="H3" s="12" t="s">
        <v>39</v>
      </c>
      <c r="I3" s="27"/>
      <c r="J3" s="27"/>
      <c r="K3" s="27"/>
      <c r="L3" s="28"/>
      <c r="M3" s="29" t="s">
        <v>40</v>
      </c>
    </row>
    <row r="4" spans="1:13" ht="18.75" customHeight="1">
      <c r="A4" s="13" t="s">
        <v>19</v>
      </c>
      <c r="B4" s="14" t="s">
        <v>20</v>
      </c>
      <c r="C4" s="15"/>
      <c r="D4" s="15"/>
      <c r="E4" s="11"/>
      <c r="F4" s="15"/>
      <c r="G4" s="15"/>
      <c r="H4" s="16" t="s">
        <v>41</v>
      </c>
      <c r="I4" s="16" t="s">
        <v>42</v>
      </c>
      <c r="J4" s="16" t="s">
        <v>43</v>
      </c>
      <c r="K4" s="16" t="s">
        <v>44</v>
      </c>
      <c r="L4" s="16" t="s">
        <v>28</v>
      </c>
      <c r="M4" s="29"/>
    </row>
    <row r="5" spans="1:13" ht="12.75">
      <c r="A5" s="17"/>
      <c r="B5" s="17"/>
      <c r="C5" s="17"/>
      <c r="D5" s="18"/>
      <c r="E5" s="19">
        <v>0</v>
      </c>
      <c r="F5" s="18"/>
      <c r="G5" s="18"/>
      <c r="H5" s="20"/>
      <c r="I5" s="20"/>
      <c r="J5" s="20"/>
      <c r="K5" s="20"/>
      <c r="L5" s="20"/>
      <c r="M5" s="30">
        <f>SUM(H5:L5)</f>
        <v>0</v>
      </c>
    </row>
    <row r="6" spans="1:13" ht="12.75">
      <c r="A6" s="17"/>
      <c r="B6" s="17"/>
      <c r="C6" s="17"/>
      <c r="D6" s="18"/>
      <c r="E6" s="19">
        <v>0</v>
      </c>
      <c r="F6" s="18"/>
      <c r="G6" s="18"/>
      <c r="H6" s="19"/>
      <c r="I6" s="19"/>
      <c r="J6" s="19"/>
      <c r="K6" s="19"/>
      <c r="L6" s="30"/>
      <c r="M6" s="30">
        <f aca="true" t="shared" si="0" ref="M6:M59">SUM(H6:L6)</f>
        <v>0</v>
      </c>
    </row>
    <row r="7" spans="1:13" ht="12.75">
      <c r="A7" s="17"/>
      <c r="B7" s="17"/>
      <c r="C7" s="17"/>
      <c r="D7" s="18"/>
      <c r="E7" s="19">
        <v>2072832.44</v>
      </c>
      <c r="F7" s="18"/>
      <c r="G7" s="18"/>
      <c r="H7" s="19"/>
      <c r="I7" s="19"/>
      <c r="J7" s="19"/>
      <c r="K7" s="19"/>
      <c r="L7" s="30"/>
      <c r="M7" s="30">
        <f t="shared" si="0"/>
        <v>0</v>
      </c>
    </row>
    <row r="8" spans="1:13" s="1" customFormat="1" ht="12.75">
      <c r="A8" s="13"/>
      <c r="B8" s="13"/>
      <c r="C8" s="13"/>
      <c r="D8" s="21"/>
      <c r="E8" s="22">
        <v>2072832.44</v>
      </c>
      <c r="F8" s="21"/>
      <c r="G8" s="21"/>
      <c r="H8" s="22"/>
      <c r="I8" s="22"/>
      <c r="J8" s="22"/>
      <c r="K8" s="22"/>
      <c r="L8" s="31"/>
      <c r="M8" s="30">
        <f t="shared" si="0"/>
        <v>0</v>
      </c>
    </row>
    <row r="9" spans="1:13" s="1" customFormat="1" ht="12.75">
      <c r="A9" s="13"/>
      <c r="B9" s="13"/>
      <c r="C9" s="13"/>
      <c r="D9" s="21"/>
      <c r="E9" s="22">
        <v>0</v>
      </c>
      <c r="F9" s="21"/>
      <c r="G9" s="21"/>
      <c r="H9" s="22"/>
      <c r="I9" s="22"/>
      <c r="J9" s="22"/>
      <c r="K9" s="22"/>
      <c r="L9" s="31"/>
      <c r="M9" s="30">
        <f t="shared" si="0"/>
        <v>0</v>
      </c>
    </row>
    <row r="10" spans="1:13" s="1" customFormat="1" ht="12.75">
      <c r="A10" s="13"/>
      <c r="B10" s="13"/>
      <c r="C10" s="13"/>
      <c r="D10" s="21"/>
      <c r="E10" s="22">
        <v>0</v>
      </c>
      <c r="F10" s="21"/>
      <c r="G10" s="21"/>
      <c r="H10" s="22"/>
      <c r="I10" s="22"/>
      <c r="J10" s="22"/>
      <c r="K10" s="22"/>
      <c r="L10" s="31"/>
      <c r="M10" s="30">
        <f t="shared" si="0"/>
        <v>0</v>
      </c>
    </row>
    <row r="11" spans="1:13" s="1" customFormat="1" ht="12.75">
      <c r="A11" s="13"/>
      <c r="B11" s="13"/>
      <c r="C11" s="13"/>
      <c r="D11" s="21"/>
      <c r="E11" s="22">
        <v>787691.24</v>
      </c>
      <c r="F11" s="21"/>
      <c r="G11" s="21"/>
      <c r="H11" s="22"/>
      <c r="I11" s="22"/>
      <c r="J11" s="22"/>
      <c r="K11" s="22"/>
      <c r="L11" s="31"/>
      <c r="M11" s="30">
        <f t="shared" si="0"/>
        <v>0</v>
      </c>
    </row>
    <row r="12" spans="1:13" s="1" customFormat="1" ht="12.75">
      <c r="A12" s="13"/>
      <c r="B12" s="13"/>
      <c r="C12" s="13"/>
      <c r="D12" s="21"/>
      <c r="E12" s="22">
        <v>2860523.68</v>
      </c>
      <c r="F12" s="21"/>
      <c r="G12" s="21"/>
      <c r="H12" s="22"/>
      <c r="I12" s="22"/>
      <c r="J12" s="22"/>
      <c r="K12" s="22"/>
      <c r="L12" s="31"/>
      <c r="M12" s="30">
        <f t="shared" si="0"/>
        <v>0</v>
      </c>
    </row>
    <row r="13" spans="1:13" s="1" customFormat="1" ht="12.75">
      <c r="A13" s="13"/>
      <c r="B13" s="13"/>
      <c r="C13" s="13"/>
      <c r="D13" s="21"/>
      <c r="E13" s="22">
        <v>0</v>
      </c>
      <c r="F13" s="21"/>
      <c r="G13" s="21"/>
      <c r="H13" s="22"/>
      <c r="I13" s="22"/>
      <c r="J13" s="22"/>
      <c r="K13" s="22"/>
      <c r="L13" s="31"/>
      <c r="M13" s="30">
        <f t="shared" si="0"/>
        <v>0</v>
      </c>
    </row>
    <row r="14" spans="1:13" s="1" customFormat="1" ht="12.75">
      <c r="A14" s="13"/>
      <c r="B14" s="13"/>
      <c r="C14" s="13"/>
      <c r="D14" s="21"/>
      <c r="E14" s="22">
        <v>0</v>
      </c>
      <c r="F14" s="21"/>
      <c r="G14" s="21"/>
      <c r="H14" s="22"/>
      <c r="I14" s="22"/>
      <c r="J14" s="22"/>
      <c r="K14" s="22"/>
      <c r="L14" s="31"/>
      <c r="M14" s="30">
        <f t="shared" si="0"/>
        <v>0</v>
      </c>
    </row>
    <row r="15" spans="1:16" s="1" customFormat="1" ht="12.75">
      <c r="A15" s="13"/>
      <c r="B15" s="13"/>
      <c r="C15" s="13"/>
      <c r="D15" s="21"/>
      <c r="E15" s="22">
        <v>0</v>
      </c>
      <c r="F15" s="21"/>
      <c r="G15" s="21"/>
      <c r="H15" s="22"/>
      <c r="I15" s="22"/>
      <c r="J15" s="22"/>
      <c r="K15" s="22"/>
      <c r="L15" s="31"/>
      <c r="M15" s="30">
        <f t="shared" si="0"/>
        <v>0</v>
      </c>
      <c r="O15" s="1">
        <v>3372.28</v>
      </c>
      <c r="P15" s="1">
        <f>L15-O15</f>
        <v>-3372.28</v>
      </c>
    </row>
    <row r="16" spans="1:13" s="1" customFormat="1" ht="12.75">
      <c r="A16" s="13"/>
      <c r="B16" s="13"/>
      <c r="C16" s="13"/>
      <c r="D16" s="21"/>
      <c r="E16" s="22">
        <v>5279799.13</v>
      </c>
      <c r="F16" s="21"/>
      <c r="G16" s="21"/>
      <c r="H16" s="22"/>
      <c r="I16" s="22"/>
      <c r="J16" s="22"/>
      <c r="K16" s="22"/>
      <c r="L16" s="31"/>
      <c r="M16" s="30">
        <f t="shared" si="0"/>
        <v>0</v>
      </c>
    </row>
    <row r="17" spans="1:13" s="1" customFormat="1" ht="12.75">
      <c r="A17" s="13"/>
      <c r="B17" s="13"/>
      <c r="C17" s="13"/>
      <c r="D17" s="21"/>
      <c r="E17" s="22">
        <v>8140322.81</v>
      </c>
      <c r="F17" s="21"/>
      <c r="G17" s="21"/>
      <c r="H17" s="22"/>
      <c r="I17" s="22"/>
      <c r="J17" s="22"/>
      <c r="K17" s="22"/>
      <c r="L17" s="31"/>
      <c r="M17" s="30">
        <f t="shared" si="0"/>
        <v>0</v>
      </c>
    </row>
    <row r="18" spans="1:13" s="1" customFormat="1" ht="12.75">
      <c r="A18" s="13"/>
      <c r="B18" s="13"/>
      <c r="C18" s="13"/>
      <c r="D18" s="21"/>
      <c r="E18" s="22">
        <v>0</v>
      </c>
      <c r="F18" s="21"/>
      <c r="G18" s="21"/>
      <c r="H18" s="22"/>
      <c r="I18" s="22"/>
      <c r="J18" s="22"/>
      <c r="K18" s="22"/>
      <c r="L18" s="31"/>
      <c r="M18" s="30">
        <f t="shared" si="0"/>
        <v>0</v>
      </c>
    </row>
    <row r="19" spans="1:13" s="1" customFormat="1" ht="12.75">
      <c r="A19" s="13"/>
      <c r="B19" s="13"/>
      <c r="C19" s="13"/>
      <c r="D19" s="21"/>
      <c r="E19" s="22">
        <v>0</v>
      </c>
      <c r="F19" s="21"/>
      <c r="G19" s="21"/>
      <c r="H19" s="22"/>
      <c r="I19" s="22"/>
      <c r="J19" s="22"/>
      <c r="K19" s="22"/>
      <c r="L19" s="31"/>
      <c r="M19" s="30">
        <f t="shared" si="0"/>
        <v>0</v>
      </c>
    </row>
    <row r="20" spans="1:13" s="1" customFormat="1" ht="12.75">
      <c r="A20" s="13"/>
      <c r="B20" s="13"/>
      <c r="C20" s="13"/>
      <c r="D20" s="21"/>
      <c r="E20" s="22">
        <v>0</v>
      </c>
      <c r="F20" s="21"/>
      <c r="G20" s="21"/>
      <c r="H20" s="22"/>
      <c r="I20" s="22"/>
      <c r="J20" s="22"/>
      <c r="K20" s="22"/>
      <c r="L20" s="31"/>
      <c r="M20" s="30">
        <f t="shared" si="0"/>
        <v>0</v>
      </c>
    </row>
    <row r="21" spans="1:16" s="1" customFormat="1" ht="12.75">
      <c r="A21" s="13"/>
      <c r="B21" s="13"/>
      <c r="C21" s="13"/>
      <c r="D21" s="21"/>
      <c r="E21" s="22">
        <v>0</v>
      </c>
      <c r="F21" s="21"/>
      <c r="G21" s="21"/>
      <c r="H21" s="22"/>
      <c r="I21" s="22"/>
      <c r="J21" s="22"/>
      <c r="K21" s="22"/>
      <c r="L21" s="31"/>
      <c r="M21" s="30">
        <f t="shared" si="0"/>
        <v>0</v>
      </c>
      <c r="O21" s="1">
        <v>47800</v>
      </c>
      <c r="P21" s="1">
        <f>L21-O21</f>
        <v>-47800</v>
      </c>
    </row>
    <row r="22" spans="1:13" s="1" customFormat="1" ht="12.75">
      <c r="A22" s="13"/>
      <c r="B22" s="13"/>
      <c r="C22" s="13"/>
      <c r="D22" s="21"/>
      <c r="E22" s="22">
        <v>0</v>
      </c>
      <c r="F22" s="21"/>
      <c r="G22" s="21"/>
      <c r="H22" s="22"/>
      <c r="I22" s="22"/>
      <c r="J22" s="22"/>
      <c r="K22" s="22"/>
      <c r="L22" s="31"/>
      <c r="M22" s="30">
        <f t="shared" si="0"/>
        <v>0</v>
      </c>
    </row>
    <row r="23" spans="1:13" s="1" customFormat="1" ht="12.75">
      <c r="A23" s="13"/>
      <c r="B23" s="13"/>
      <c r="C23" s="13"/>
      <c r="D23" s="21"/>
      <c r="E23" s="22">
        <v>2971642.67</v>
      </c>
      <c r="F23" s="21"/>
      <c r="G23" s="21"/>
      <c r="H23" s="22"/>
      <c r="I23" s="22"/>
      <c r="J23" s="22"/>
      <c r="K23" s="22"/>
      <c r="L23" s="31"/>
      <c r="M23" s="30">
        <f t="shared" si="0"/>
        <v>0</v>
      </c>
    </row>
    <row r="24" spans="1:13" s="1" customFormat="1" ht="12.75">
      <c r="A24" s="13"/>
      <c r="B24" s="13"/>
      <c r="C24" s="13"/>
      <c r="D24" s="21"/>
      <c r="E24" s="22">
        <v>11111965.48</v>
      </c>
      <c r="F24" s="21"/>
      <c r="G24" s="21"/>
      <c r="H24" s="22"/>
      <c r="I24" s="22"/>
      <c r="J24" s="22"/>
      <c r="K24" s="22"/>
      <c r="L24" s="31"/>
      <c r="M24" s="30">
        <f t="shared" si="0"/>
        <v>0</v>
      </c>
    </row>
    <row r="25" spans="1:15" s="1" customFormat="1" ht="12.75">
      <c r="A25" s="13"/>
      <c r="B25" s="13"/>
      <c r="C25" s="13"/>
      <c r="D25" s="21"/>
      <c r="E25" s="22">
        <v>0</v>
      </c>
      <c r="F25" s="21"/>
      <c r="G25" s="21"/>
      <c r="H25" s="22"/>
      <c r="I25" s="22"/>
      <c r="J25" s="22"/>
      <c r="K25" s="22"/>
      <c r="L25" s="31"/>
      <c r="M25" s="30">
        <f t="shared" si="0"/>
        <v>0</v>
      </c>
      <c r="O25" s="1">
        <v>45750</v>
      </c>
    </row>
    <row r="26" spans="1:13" s="1" customFormat="1" ht="12.75">
      <c r="A26" s="13"/>
      <c r="B26" s="13"/>
      <c r="C26" s="13"/>
      <c r="D26" s="21"/>
      <c r="E26" s="22">
        <v>0</v>
      </c>
      <c r="F26" s="21"/>
      <c r="G26" s="21"/>
      <c r="H26" s="22"/>
      <c r="I26" s="22"/>
      <c r="J26" s="22"/>
      <c r="K26" s="22"/>
      <c r="L26" s="31"/>
      <c r="M26" s="30">
        <f t="shared" si="0"/>
        <v>0</v>
      </c>
    </row>
    <row r="27" spans="1:13" s="1" customFormat="1" ht="12.75">
      <c r="A27" s="13"/>
      <c r="B27" s="13"/>
      <c r="C27" s="13"/>
      <c r="D27" s="21"/>
      <c r="E27" s="22">
        <v>0</v>
      </c>
      <c r="F27" s="21"/>
      <c r="G27" s="21"/>
      <c r="H27" s="22"/>
      <c r="I27" s="22"/>
      <c r="J27" s="22"/>
      <c r="K27" s="22"/>
      <c r="L27" s="31"/>
      <c r="M27" s="30">
        <f t="shared" si="0"/>
        <v>0</v>
      </c>
    </row>
    <row r="28" spans="1:13" s="1" customFormat="1" ht="12.75">
      <c r="A28" s="13"/>
      <c r="B28" s="13"/>
      <c r="C28" s="13"/>
      <c r="D28" s="21"/>
      <c r="E28" s="22">
        <v>0</v>
      </c>
      <c r="F28" s="21"/>
      <c r="G28" s="21"/>
      <c r="H28" s="22"/>
      <c r="I28" s="22"/>
      <c r="J28" s="22"/>
      <c r="K28" s="22"/>
      <c r="L28" s="31"/>
      <c r="M28" s="30">
        <f t="shared" si="0"/>
        <v>0</v>
      </c>
    </row>
    <row r="29" spans="1:13" s="1" customFormat="1" ht="12.75">
      <c r="A29" s="13"/>
      <c r="B29" s="13"/>
      <c r="C29" s="13"/>
      <c r="D29" s="21"/>
      <c r="E29" s="22">
        <v>0</v>
      </c>
      <c r="F29" s="21"/>
      <c r="G29" s="21"/>
      <c r="H29" s="22"/>
      <c r="I29" s="22"/>
      <c r="J29" s="22"/>
      <c r="K29" s="22"/>
      <c r="L29" s="31"/>
      <c r="M29" s="30">
        <f t="shared" si="0"/>
        <v>0</v>
      </c>
    </row>
    <row r="30" spans="1:13" s="1" customFormat="1" ht="12.75">
      <c r="A30" s="13"/>
      <c r="B30" s="13"/>
      <c r="C30" s="13"/>
      <c r="D30" s="21"/>
      <c r="E30" s="22">
        <v>0</v>
      </c>
      <c r="F30" s="21"/>
      <c r="G30" s="21"/>
      <c r="H30" s="22"/>
      <c r="I30" s="22"/>
      <c r="J30" s="22"/>
      <c r="K30" s="22"/>
      <c r="L30" s="31"/>
      <c r="M30" s="30">
        <f t="shared" si="0"/>
        <v>0</v>
      </c>
    </row>
    <row r="31" spans="1:13" s="1" customFormat="1" ht="12.75">
      <c r="A31" s="13"/>
      <c r="B31" s="13"/>
      <c r="C31" s="13"/>
      <c r="D31" s="21"/>
      <c r="E31" s="22">
        <v>0</v>
      </c>
      <c r="F31" s="21"/>
      <c r="G31" s="21"/>
      <c r="H31" s="22"/>
      <c r="I31" s="22"/>
      <c r="J31" s="22"/>
      <c r="K31" s="22"/>
      <c r="L31" s="31"/>
      <c r="M31" s="30">
        <f t="shared" si="0"/>
        <v>0</v>
      </c>
    </row>
    <row r="32" spans="1:13" s="1" customFormat="1" ht="12.75">
      <c r="A32" s="13"/>
      <c r="B32" s="13"/>
      <c r="C32" s="13"/>
      <c r="D32" s="21"/>
      <c r="E32" s="22">
        <v>2703055.89</v>
      </c>
      <c r="F32" s="21"/>
      <c r="G32" s="21"/>
      <c r="H32" s="22"/>
      <c r="I32" s="22"/>
      <c r="J32" s="22"/>
      <c r="K32" s="22"/>
      <c r="L32" s="31"/>
      <c r="M32" s="30">
        <f t="shared" si="0"/>
        <v>0</v>
      </c>
    </row>
    <row r="33" spans="1:13" s="1" customFormat="1" ht="12.75">
      <c r="A33" s="13"/>
      <c r="B33" s="13"/>
      <c r="C33" s="13"/>
      <c r="D33" s="21"/>
      <c r="E33" s="22">
        <v>13815021.37</v>
      </c>
      <c r="F33" s="21"/>
      <c r="G33" s="21"/>
      <c r="H33" s="22"/>
      <c r="I33" s="22"/>
      <c r="J33" s="22"/>
      <c r="K33" s="22"/>
      <c r="L33" s="31"/>
      <c r="M33" s="30">
        <f t="shared" si="0"/>
        <v>0</v>
      </c>
    </row>
    <row r="34" spans="1:13" s="1" customFormat="1" ht="12.75">
      <c r="A34" s="13"/>
      <c r="B34" s="13"/>
      <c r="C34" s="13"/>
      <c r="D34" s="21"/>
      <c r="E34" s="22">
        <v>0</v>
      </c>
      <c r="F34" s="21"/>
      <c r="G34" s="21"/>
      <c r="H34" s="22"/>
      <c r="I34" s="22"/>
      <c r="J34" s="22"/>
      <c r="K34" s="22"/>
      <c r="L34" s="31"/>
      <c r="M34" s="30">
        <f t="shared" si="0"/>
        <v>0</v>
      </c>
    </row>
    <row r="35" spans="1:13" s="1" customFormat="1" ht="12.75">
      <c r="A35" s="13"/>
      <c r="B35" s="13"/>
      <c r="C35" s="13"/>
      <c r="D35" s="21"/>
      <c r="E35" s="22">
        <v>0</v>
      </c>
      <c r="F35" s="21"/>
      <c r="G35" s="21"/>
      <c r="H35" s="22"/>
      <c r="I35" s="22"/>
      <c r="J35" s="22"/>
      <c r="K35" s="22"/>
      <c r="L35" s="31"/>
      <c r="M35" s="30">
        <f t="shared" si="0"/>
        <v>0</v>
      </c>
    </row>
    <row r="36" spans="1:13" s="1" customFormat="1" ht="12.75">
      <c r="A36" s="13"/>
      <c r="B36" s="13"/>
      <c r="C36" s="13"/>
      <c r="D36" s="21"/>
      <c r="E36" s="22">
        <v>2183205.95</v>
      </c>
      <c r="F36" s="21"/>
      <c r="G36" s="21"/>
      <c r="H36" s="22"/>
      <c r="I36" s="22"/>
      <c r="J36" s="22"/>
      <c r="K36" s="22"/>
      <c r="L36" s="31"/>
      <c r="M36" s="30">
        <f t="shared" si="0"/>
        <v>0</v>
      </c>
    </row>
    <row r="37" spans="1:13" s="1" customFormat="1" ht="12.75">
      <c r="A37" s="13"/>
      <c r="B37" s="13"/>
      <c r="C37" s="13"/>
      <c r="D37" s="21"/>
      <c r="E37" s="22">
        <v>15998227.32</v>
      </c>
      <c r="F37" s="21"/>
      <c r="G37" s="21"/>
      <c r="H37" s="22"/>
      <c r="I37" s="22"/>
      <c r="J37" s="22"/>
      <c r="K37" s="22"/>
      <c r="L37" s="31"/>
      <c r="M37" s="30">
        <f t="shared" si="0"/>
        <v>0</v>
      </c>
    </row>
    <row r="38" spans="1:13" s="1" customFormat="1" ht="12.75">
      <c r="A38" s="13"/>
      <c r="B38" s="13"/>
      <c r="C38" s="13"/>
      <c r="D38" s="21"/>
      <c r="E38" s="22">
        <v>0</v>
      </c>
      <c r="F38" s="21"/>
      <c r="G38" s="21"/>
      <c r="H38" s="22"/>
      <c r="I38" s="22"/>
      <c r="J38" s="22"/>
      <c r="K38" s="22"/>
      <c r="L38" s="31"/>
      <c r="M38" s="30">
        <f t="shared" si="0"/>
        <v>0</v>
      </c>
    </row>
    <row r="39" spans="1:13" s="1" customFormat="1" ht="12.75">
      <c r="A39" s="13"/>
      <c r="B39" s="13"/>
      <c r="C39" s="13"/>
      <c r="D39" s="21"/>
      <c r="E39" s="22">
        <v>0</v>
      </c>
      <c r="F39" s="21"/>
      <c r="G39" s="21"/>
      <c r="H39" s="22"/>
      <c r="I39" s="22"/>
      <c r="J39" s="22"/>
      <c r="K39" s="22"/>
      <c r="L39" s="31"/>
      <c r="M39" s="30">
        <f t="shared" si="0"/>
        <v>0</v>
      </c>
    </row>
    <row r="40" spans="1:13" s="1" customFormat="1" ht="12.75">
      <c r="A40" s="13"/>
      <c r="B40" s="13"/>
      <c r="C40" s="13"/>
      <c r="D40" s="21"/>
      <c r="E40" s="22">
        <v>2208293.69</v>
      </c>
      <c r="F40" s="21"/>
      <c r="G40" s="21"/>
      <c r="H40" s="22"/>
      <c r="I40" s="22"/>
      <c r="J40" s="22"/>
      <c r="K40" s="22"/>
      <c r="L40" s="31"/>
      <c r="M40" s="30">
        <f t="shared" si="0"/>
        <v>0</v>
      </c>
    </row>
    <row r="41" spans="1:13" s="1" customFormat="1" ht="12.75">
      <c r="A41" s="13"/>
      <c r="B41" s="13"/>
      <c r="C41" s="13"/>
      <c r="D41" s="21"/>
      <c r="E41" s="22">
        <v>18206521.01</v>
      </c>
      <c r="F41" s="21"/>
      <c r="G41" s="21"/>
      <c r="H41" s="22"/>
      <c r="I41" s="22"/>
      <c r="J41" s="22"/>
      <c r="K41" s="22"/>
      <c r="L41" s="31"/>
      <c r="M41" s="30">
        <f t="shared" si="0"/>
        <v>0</v>
      </c>
    </row>
    <row r="42" spans="1:13" s="1" customFormat="1" ht="12.75">
      <c r="A42" s="13"/>
      <c r="B42" s="13"/>
      <c r="C42" s="13"/>
      <c r="D42" s="21"/>
      <c r="E42" s="22">
        <v>0</v>
      </c>
      <c r="F42" s="21"/>
      <c r="G42" s="21"/>
      <c r="H42" s="22"/>
      <c r="I42" s="22"/>
      <c r="J42" s="22"/>
      <c r="K42" s="22"/>
      <c r="L42" s="31"/>
      <c r="M42" s="30">
        <f t="shared" si="0"/>
        <v>0</v>
      </c>
    </row>
    <row r="43" spans="1:13" s="1" customFormat="1" ht="12.75">
      <c r="A43" s="13"/>
      <c r="B43" s="13"/>
      <c r="C43" s="13"/>
      <c r="D43" s="21"/>
      <c r="E43" s="22">
        <v>0</v>
      </c>
      <c r="F43" s="21"/>
      <c r="G43" s="21"/>
      <c r="H43" s="22"/>
      <c r="I43" s="22"/>
      <c r="J43" s="22"/>
      <c r="K43" s="22"/>
      <c r="L43" s="31"/>
      <c r="M43" s="30">
        <f t="shared" si="0"/>
        <v>0</v>
      </c>
    </row>
    <row r="44" spans="1:13" s="1" customFormat="1" ht="12.75">
      <c r="A44" s="13"/>
      <c r="B44" s="13"/>
      <c r="C44" s="13"/>
      <c r="D44" s="21"/>
      <c r="E44" s="22">
        <v>0</v>
      </c>
      <c r="F44" s="21"/>
      <c r="G44" s="21"/>
      <c r="H44" s="22"/>
      <c r="I44" s="22"/>
      <c r="J44" s="22"/>
      <c r="K44" s="22"/>
      <c r="L44" s="31"/>
      <c r="M44" s="30">
        <f t="shared" si="0"/>
        <v>0</v>
      </c>
    </row>
    <row r="45" spans="1:13" s="1" customFormat="1" ht="12.75">
      <c r="A45" s="13"/>
      <c r="B45" s="13"/>
      <c r="C45" s="13"/>
      <c r="D45" s="21"/>
      <c r="E45" s="22">
        <v>2178973.49</v>
      </c>
      <c r="F45" s="21"/>
      <c r="G45" s="21"/>
      <c r="H45" s="22"/>
      <c r="I45" s="22"/>
      <c r="J45" s="22"/>
      <c r="K45" s="22"/>
      <c r="L45" s="31"/>
      <c r="M45" s="30">
        <f t="shared" si="0"/>
        <v>0</v>
      </c>
    </row>
    <row r="46" spans="1:13" s="1" customFormat="1" ht="12.75">
      <c r="A46" s="13"/>
      <c r="B46" s="13"/>
      <c r="C46" s="13"/>
      <c r="D46" s="21"/>
      <c r="E46" s="22">
        <v>20385494.5</v>
      </c>
      <c r="F46" s="21"/>
      <c r="G46" s="21"/>
      <c r="H46" s="22"/>
      <c r="I46" s="22"/>
      <c r="J46" s="22"/>
      <c r="K46" s="22"/>
      <c r="L46" s="31"/>
      <c r="M46" s="30">
        <f t="shared" si="0"/>
        <v>0</v>
      </c>
    </row>
    <row r="47" spans="1:13" s="1" customFormat="1" ht="12.75">
      <c r="A47" s="13"/>
      <c r="B47" s="13"/>
      <c r="C47" s="13"/>
      <c r="D47" s="21"/>
      <c r="E47" s="22">
        <v>0</v>
      </c>
      <c r="F47" s="21"/>
      <c r="G47" s="21"/>
      <c r="H47" s="22"/>
      <c r="I47" s="22"/>
      <c r="J47" s="22"/>
      <c r="K47" s="22"/>
      <c r="L47" s="31"/>
      <c r="M47" s="30">
        <f t="shared" si="0"/>
        <v>0</v>
      </c>
    </row>
    <row r="48" spans="1:13" s="1" customFormat="1" ht="12.75">
      <c r="A48" s="13"/>
      <c r="B48" s="13"/>
      <c r="C48" s="13"/>
      <c r="D48" s="21"/>
      <c r="E48" s="22">
        <v>2307926.95</v>
      </c>
      <c r="F48" s="21"/>
      <c r="G48" s="21"/>
      <c r="H48" s="22"/>
      <c r="I48" s="22"/>
      <c r="J48" s="22"/>
      <c r="K48" s="22"/>
      <c r="L48" s="31"/>
      <c r="M48" s="30">
        <f t="shared" si="0"/>
        <v>0</v>
      </c>
    </row>
    <row r="49" spans="1:13" s="1" customFormat="1" ht="12.75">
      <c r="A49" s="13"/>
      <c r="B49" s="13"/>
      <c r="C49" s="13"/>
      <c r="D49" s="21"/>
      <c r="E49" s="22">
        <v>22693421.45</v>
      </c>
      <c r="F49" s="21"/>
      <c r="G49" s="21"/>
      <c r="H49" s="22"/>
      <c r="I49" s="22"/>
      <c r="J49" s="22"/>
      <c r="K49" s="22"/>
      <c r="L49" s="31"/>
      <c r="M49" s="30">
        <f t="shared" si="0"/>
        <v>0</v>
      </c>
    </row>
    <row r="50" spans="1:13" s="1" customFormat="1" ht="12.75">
      <c r="A50" s="13"/>
      <c r="B50" s="13"/>
      <c r="C50" s="13"/>
      <c r="D50" s="21"/>
      <c r="E50" s="22">
        <v>0</v>
      </c>
      <c r="F50" s="21"/>
      <c r="G50" s="21"/>
      <c r="H50" s="22"/>
      <c r="I50" s="22"/>
      <c r="J50" s="22"/>
      <c r="K50" s="22"/>
      <c r="L50" s="31"/>
      <c r="M50" s="30">
        <f t="shared" si="0"/>
        <v>0</v>
      </c>
    </row>
    <row r="51" spans="1:13" s="1" customFormat="1" ht="12.75">
      <c r="A51" s="13"/>
      <c r="B51" s="13"/>
      <c r="C51" s="13"/>
      <c r="D51" s="21"/>
      <c r="E51" s="22">
        <v>2771073.28</v>
      </c>
      <c r="F51" s="21"/>
      <c r="G51" s="21"/>
      <c r="H51" s="22"/>
      <c r="I51" s="22"/>
      <c r="J51" s="22"/>
      <c r="K51" s="22"/>
      <c r="L51" s="31"/>
      <c r="M51" s="30">
        <f t="shared" si="0"/>
        <v>0</v>
      </c>
    </row>
    <row r="52" spans="1:13" s="1" customFormat="1" ht="12.75">
      <c r="A52" s="13"/>
      <c r="B52" s="13"/>
      <c r="C52" s="13"/>
      <c r="D52" s="21"/>
      <c r="E52" s="22">
        <v>25464494.73</v>
      </c>
      <c r="F52" s="21"/>
      <c r="G52" s="21"/>
      <c r="H52" s="22"/>
      <c r="I52" s="22"/>
      <c r="J52" s="22"/>
      <c r="K52" s="22"/>
      <c r="L52" s="31"/>
      <c r="M52" s="30">
        <f t="shared" si="0"/>
        <v>0</v>
      </c>
    </row>
    <row r="53" spans="1:13" s="1" customFormat="1" ht="12.75">
      <c r="A53" s="13"/>
      <c r="B53" s="13"/>
      <c r="C53" s="13"/>
      <c r="D53" s="21"/>
      <c r="E53" s="22">
        <v>0</v>
      </c>
      <c r="F53" s="21"/>
      <c r="G53" s="21"/>
      <c r="H53" s="22"/>
      <c r="I53" s="22"/>
      <c r="J53" s="22"/>
      <c r="K53" s="22"/>
      <c r="L53" s="31"/>
      <c r="M53" s="30">
        <f t="shared" si="0"/>
        <v>0</v>
      </c>
    </row>
    <row r="54" spans="1:13" s="1" customFormat="1" ht="12.75">
      <c r="A54" s="13"/>
      <c r="B54" s="13"/>
      <c r="C54" s="13"/>
      <c r="D54" s="21"/>
      <c r="E54" s="22">
        <v>0</v>
      </c>
      <c r="F54" s="21"/>
      <c r="G54" s="21"/>
      <c r="H54" s="22"/>
      <c r="I54" s="22"/>
      <c r="J54" s="22"/>
      <c r="K54" s="22"/>
      <c r="L54" s="31"/>
      <c r="M54" s="30">
        <f t="shared" si="0"/>
        <v>0</v>
      </c>
    </row>
    <row r="55" spans="1:13" s="1" customFormat="1" ht="12.75">
      <c r="A55" s="13"/>
      <c r="B55" s="13"/>
      <c r="C55" s="13"/>
      <c r="D55" s="21"/>
      <c r="E55" s="22">
        <v>5503825.77</v>
      </c>
      <c r="F55" s="21"/>
      <c r="G55" s="21"/>
      <c r="H55" s="22"/>
      <c r="I55" s="22"/>
      <c r="J55" s="22"/>
      <c r="K55" s="22"/>
      <c r="L55" s="31"/>
      <c r="M55" s="30">
        <f t="shared" si="0"/>
        <v>0</v>
      </c>
    </row>
    <row r="56" spans="1:13" s="1" customFormat="1" ht="12.75">
      <c r="A56" s="13"/>
      <c r="B56" s="13"/>
      <c r="C56" s="13"/>
      <c r="D56" s="21"/>
      <c r="E56" s="22">
        <v>30968320.5</v>
      </c>
      <c r="F56" s="21"/>
      <c r="G56" s="21"/>
      <c r="H56" s="22"/>
      <c r="I56" s="22"/>
      <c r="J56" s="22"/>
      <c r="K56" s="22"/>
      <c r="L56" s="31"/>
      <c r="M56" s="30">
        <f t="shared" si="0"/>
        <v>0</v>
      </c>
    </row>
    <row r="57" spans="1:13" s="1" customFormat="1" ht="12.75">
      <c r="A57" s="13"/>
      <c r="B57" s="13"/>
      <c r="C57" s="13"/>
      <c r="D57" s="21"/>
      <c r="E57" s="22">
        <v>0</v>
      </c>
      <c r="F57" s="21"/>
      <c r="G57" s="21"/>
      <c r="H57" s="22"/>
      <c r="I57" s="22"/>
      <c r="J57" s="22"/>
      <c r="K57" s="22"/>
      <c r="L57" s="31"/>
      <c r="M57" s="30">
        <f t="shared" si="0"/>
        <v>0</v>
      </c>
    </row>
    <row r="58" spans="1:13" s="1" customFormat="1" ht="12.75">
      <c r="A58" s="13"/>
      <c r="B58" s="13"/>
      <c r="C58" s="13"/>
      <c r="D58" s="21"/>
      <c r="E58" s="22">
        <v>0</v>
      </c>
      <c r="F58" s="21"/>
      <c r="G58" s="21"/>
      <c r="H58" s="22"/>
      <c r="I58" s="22"/>
      <c r="J58" s="22"/>
      <c r="K58" s="22"/>
      <c r="L58" s="31"/>
      <c r="M58" s="30">
        <f t="shared" si="0"/>
        <v>0</v>
      </c>
    </row>
    <row r="59" spans="1:13" s="1" customFormat="1" ht="12.75">
      <c r="A59" s="13"/>
      <c r="B59" s="13"/>
      <c r="C59" s="13"/>
      <c r="D59" s="21"/>
      <c r="E59" s="22">
        <v>5254917.94</v>
      </c>
      <c r="F59" s="21"/>
      <c r="G59" s="21"/>
      <c r="H59" s="22"/>
      <c r="I59" s="22"/>
      <c r="J59" s="22"/>
      <c r="K59" s="22"/>
      <c r="L59" s="31"/>
      <c r="M59" s="30">
        <f t="shared" si="0"/>
        <v>0</v>
      </c>
    </row>
    <row r="60" spans="1:13" s="1" customFormat="1" ht="12.75">
      <c r="A60" s="13"/>
      <c r="B60" s="13"/>
      <c r="C60" s="13"/>
      <c r="D60" s="21"/>
      <c r="E60" s="22">
        <v>36223238.44</v>
      </c>
      <c r="F60" s="21"/>
      <c r="G60" s="21"/>
      <c r="H60" s="22"/>
      <c r="I60" s="22"/>
      <c r="J60" s="22"/>
      <c r="K60" s="22"/>
      <c r="L60" s="31"/>
      <c r="M60" s="31">
        <v>0</v>
      </c>
    </row>
    <row r="61" spans="1:13" s="1" customFormat="1" ht="12.75">
      <c r="A61" s="23" t="s">
        <v>30</v>
      </c>
      <c r="F61" s="24" t="s">
        <v>31</v>
      </c>
      <c r="H61" s="23" t="s">
        <v>28</v>
      </c>
      <c r="I61" s="24" t="s">
        <v>32</v>
      </c>
      <c r="L61" s="32" t="s">
        <v>33</v>
      </c>
      <c r="M61" s="33"/>
    </row>
    <row r="62" spans="12:13" s="1" customFormat="1" ht="12.75">
      <c r="L62" s="33"/>
      <c r="M62" s="33"/>
    </row>
    <row r="65" ht="12.75">
      <c r="O65" t="e">
        <f>L60-#REF!</f>
        <v>#REF!</v>
      </c>
    </row>
  </sheetData>
  <sheetProtection/>
  <mergeCells count="8">
    <mergeCell ref="A1:M1"/>
    <mergeCell ref="A2:F2"/>
    <mergeCell ref="A3:B3"/>
    <mergeCell ref="H3:L3"/>
    <mergeCell ref="C3:C4"/>
    <mergeCell ref="D3:D4"/>
    <mergeCell ref="F3:F4"/>
    <mergeCell ref="G3:G4"/>
  </mergeCells>
  <printOptions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辰龙所; 解正安</dc:creator>
  <cp:keywords/>
  <dc:description/>
  <cp:lastModifiedBy>杨灿 项目申报 高企专利</cp:lastModifiedBy>
  <cp:lastPrinted>2020-02-27T07:15:55Z</cp:lastPrinted>
  <dcterms:created xsi:type="dcterms:W3CDTF">2013-03-04T03:18:15Z</dcterms:created>
  <dcterms:modified xsi:type="dcterms:W3CDTF">2020-06-12T01:10:04Z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